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-villebon.local\vb-file\DGA-Partage\Services\Pole Enfance Education\Affaires Scolaires\Délibérations\tarifs municipaux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19" i="1" l="1"/>
  <c r="E15" i="1" l="1"/>
  <c r="E16" i="1"/>
  <c r="E13" i="1"/>
  <c r="E12" i="1"/>
  <c r="E6" i="1" l="1"/>
  <c r="E18" i="1" l="1"/>
  <c r="E17" i="1"/>
  <c r="E14" i="1"/>
  <c r="E11" i="1"/>
  <c r="E10" i="1"/>
  <c r="E9" i="1"/>
  <c r="E8" i="1"/>
</calcChain>
</file>

<file path=xl/sharedStrings.xml><?xml version="1.0" encoding="utf-8"?>
<sst xmlns="http://schemas.openxmlformats.org/spreadsheetml/2006/main" count="35" uniqueCount="24">
  <si>
    <t>Montant mini</t>
  </si>
  <si>
    <t>Montant Maxi</t>
  </si>
  <si>
    <t>Taux d'effort</t>
  </si>
  <si>
    <t xml:space="preserve">Vos tarifs </t>
  </si>
  <si>
    <t>Montant de votre Quotient :</t>
  </si>
  <si>
    <t>Garderie soir avec goûter</t>
  </si>
  <si>
    <t>CDL mercredi matin + restauration</t>
  </si>
  <si>
    <t>CDL ou BTV journée complète
avec restauration</t>
  </si>
  <si>
    <t>BTV demi journée sans restauration</t>
  </si>
  <si>
    <t>Garderie matin</t>
  </si>
  <si>
    <t>Etudes 2 soirs fixes</t>
  </si>
  <si>
    <t>Etudes 3 soirs fixes</t>
  </si>
  <si>
    <t>Etudes 4 soirs</t>
  </si>
  <si>
    <t>Restauration scolaire</t>
  </si>
  <si>
    <t>A l'unité</t>
  </si>
  <si>
    <t>Mensuel
(10 mois)</t>
  </si>
  <si>
    <t>Mode de 
facturation</t>
  </si>
  <si>
    <t>Adhésion annuelle</t>
  </si>
  <si>
    <t>Tarifs 2021</t>
  </si>
  <si>
    <t>Etudes + Garderie 2 soirs fixes</t>
  </si>
  <si>
    <t>Etudes + Garderie 3 soirs fixes</t>
  </si>
  <si>
    <t>Etudes + Garderie 4 soirs</t>
  </si>
  <si>
    <t>Temps du midi enfant PAI-panier repas</t>
  </si>
  <si>
    <t>Ecole Municipale des Sports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</si>
</sst>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[$€-40C]_-;\-* #,##0.00\ [$€-40C]_-;_-* &quot;-&quot;??\ [$€-40C]_-;_-@_-"/>
    <numFmt numFmtId="166" formatCode="#,##0.00\ &quot;€&quot;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7" fontId="3" fillId="0" borderId="1" xfId="2" applyNumberFormat="1" applyFont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0</xdr:row>
      <xdr:rowOff>66676</xdr:rowOff>
    </xdr:from>
    <xdr:to>
      <xdr:col>5</xdr:col>
      <xdr:colOff>1047751</xdr:colOff>
      <xdr:row>2</xdr:row>
      <xdr:rowOff>352426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7800976" y="66676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0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15" bestFit="1" customWidth="1"/>
    <col min="7" max="16384" width="11.42578125" style="3"/>
  </cols>
  <sheetData>
    <row r="1" spans="1:6" ht="28.5" x14ac:dyDescent="0.4">
      <c r="A1" s="1" t="s">
        <v>18</v>
      </c>
      <c r="B1" s="2"/>
      <c r="C1" s="2"/>
      <c r="D1" s="2"/>
      <c r="E1" s="2"/>
      <c r="F1" s="13"/>
    </row>
    <row r="2" spans="1:6" x14ac:dyDescent="0.3">
      <c r="A2" s="2"/>
      <c r="B2" s="2"/>
      <c r="C2" s="2"/>
      <c r="D2" s="2"/>
      <c r="E2" s="2"/>
      <c r="F2" s="13"/>
    </row>
    <row r="3" spans="1:6" s="7" customFormat="1" ht="29.25" customHeight="1" x14ac:dyDescent="0.25">
      <c r="A3" s="4" t="s">
        <v>4</v>
      </c>
      <c r="B3" s="5">
        <v>1000</v>
      </c>
      <c r="C3" s="6"/>
      <c r="D3" s="6"/>
      <c r="E3" s="6"/>
      <c r="F3" s="14"/>
    </row>
    <row r="4" spans="1:6" x14ac:dyDescent="0.3">
      <c r="A4" s="2"/>
      <c r="B4" s="2"/>
      <c r="C4" s="2"/>
      <c r="D4" s="2"/>
      <c r="E4" s="2"/>
      <c r="F4" s="13"/>
    </row>
    <row r="5" spans="1:6" s="7" customFormat="1" ht="33" x14ac:dyDescent="0.25">
      <c r="A5" s="6"/>
      <c r="B5" s="16" t="s">
        <v>0</v>
      </c>
      <c r="C5" s="16" t="s">
        <v>1</v>
      </c>
      <c r="D5" s="16" t="s">
        <v>2</v>
      </c>
      <c r="E5" s="17" t="s">
        <v>3</v>
      </c>
      <c r="F5" s="18" t="s">
        <v>16</v>
      </c>
    </row>
    <row r="6" spans="1:6" s="7" customFormat="1" ht="31.5" customHeight="1" x14ac:dyDescent="0.25">
      <c r="A6" s="19" t="s">
        <v>13</v>
      </c>
      <c r="B6" s="10">
        <v>1.28</v>
      </c>
      <c r="C6" s="10">
        <v>7.29</v>
      </c>
      <c r="D6" s="11">
        <v>4.7099999999999998E-3</v>
      </c>
      <c r="E6" s="12">
        <f t="shared" ref="E6:E18" si="0">IF($B$3*D6&lt;B6,B6,IF($B$3*D6&gt;C6,C6,$B$3*D6))</f>
        <v>4.71</v>
      </c>
      <c r="F6" s="16" t="s">
        <v>14</v>
      </c>
    </row>
    <row r="7" spans="1:6" s="7" customFormat="1" ht="31.5" customHeight="1" x14ac:dyDescent="0.25">
      <c r="A7" s="19" t="s">
        <v>22</v>
      </c>
      <c r="B7" s="10">
        <v>0.78</v>
      </c>
      <c r="C7" s="10">
        <v>1.92</v>
      </c>
      <c r="D7" s="11">
        <v>1.24E-3</v>
      </c>
      <c r="E7" s="12">
        <f t="shared" si="0"/>
        <v>1.24</v>
      </c>
      <c r="F7" s="16" t="s">
        <v>14</v>
      </c>
    </row>
    <row r="8" spans="1:6" s="7" customFormat="1" ht="28.5" x14ac:dyDescent="0.25">
      <c r="A8" s="20" t="s">
        <v>7</v>
      </c>
      <c r="B8" s="10">
        <v>4.08</v>
      </c>
      <c r="C8" s="10">
        <v>17.62</v>
      </c>
      <c r="D8" s="11">
        <v>1.136E-2</v>
      </c>
      <c r="E8" s="12">
        <f t="shared" si="0"/>
        <v>11.36</v>
      </c>
      <c r="F8" s="16" t="s">
        <v>14</v>
      </c>
    </row>
    <row r="9" spans="1:6" s="7" customFormat="1" ht="32.25" customHeight="1" x14ac:dyDescent="0.25">
      <c r="A9" s="19" t="s">
        <v>6</v>
      </c>
      <c r="B9" s="10">
        <v>3.2</v>
      </c>
      <c r="C9" s="10">
        <v>14.09</v>
      </c>
      <c r="D9" s="11">
        <v>9.0900000000000009E-3</v>
      </c>
      <c r="E9" s="12">
        <f t="shared" si="0"/>
        <v>9.0900000000000016</v>
      </c>
      <c r="F9" s="16" t="s">
        <v>14</v>
      </c>
    </row>
    <row r="10" spans="1:6" s="7" customFormat="1" ht="33" customHeight="1" x14ac:dyDescent="0.25">
      <c r="A10" s="19" t="s">
        <v>8</v>
      </c>
      <c r="B10" s="10">
        <v>1.6</v>
      </c>
      <c r="C10" s="10">
        <v>6.88</v>
      </c>
      <c r="D10" s="11">
        <v>4.4400000000000004E-3</v>
      </c>
      <c r="E10" s="12">
        <f t="shared" si="0"/>
        <v>4.4400000000000004</v>
      </c>
      <c r="F10" s="16" t="s">
        <v>14</v>
      </c>
    </row>
    <row r="11" spans="1:6" s="7" customFormat="1" ht="33" customHeight="1" x14ac:dyDescent="0.25">
      <c r="A11" s="19" t="s">
        <v>9</v>
      </c>
      <c r="B11" s="10">
        <v>0.78</v>
      </c>
      <c r="C11" s="10">
        <v>1.92</v>
      </c>
      <c r="D11" s="11">
        <v>1.24E-3</v>
      </c>
      <c r="E11" s="12">
        <f t="shared" si="0"/>
        <v>1.24</v>
      </c>
      <c r="F11" s="16" t="s">
        <v>14</v>
      </c>
    </row>
    <row r="12" spans="1:6" s="7" customFormat="1" ht="34.5" customHeight="1" x14ac:dyDescent="0.25">
      <c r="A12" s="19" t="s">
        <v>5</v>
      </c>
      <c r="B12" s="10">
        <v>1.53</v>
      </c>
      <c r="C12" s="10">
        <v>3.02</v>
      </c>
      <c r="D12" s="11">
        <v>1.9499999999999999E-3</v>
      </c>
      <c r="E12" s="12">
        <f>IF($B$3*D12&lt;B12,B12,IF($B$3*D12&gt;C12,C12,$B$3*D12))</f>
        <v>1.95</v>
      </c>
      <c r="F12" s="16" t="s">
        <v>14</v>
      </c>
    </row>
    <row r="13" spans="1:6" s="7" customFormat="1" ht="33" x14ac:dyDescent="0.25">
      <c r="A13" s="19" t="s">
        <v>10</v>
      </c>
      <c r="B13" s="10">
        <v>7.49</v>
      </c>
      <c r="C13" s="10">
        <v>26.18</v>
      </c>
      <c r="D13" s="11">
        <v>1.6889999999999999E-2</v>
      </c>
      <c r="E13" s="12">
        <f t="shared" ref="E13" si="1">IF($B$3*D13&lt;B13,B13,IF($B$3*D13&gt;C13,C13,$B$3*D13))</f>
        <v>16.889999999999997</v>
      </c>
      <c r="F13" s="18" t="s">
        <v>15</v>
      </c>
    </row>
    <row r="14" spans="1:6" s="7" customFormat="1" ht="33" x14ac:dyDescent="0.25">
      <c r="A14" s="19" t="s">
        <v>11</v>
      </c>
      <c r="B14" s="10">
        <v>10.4</v>
      </c>
      <c r="C14" s="10">
        <v>34.159999999999997</v>
      </c>
      <c r="D14" s="11">
        <v>2.2040000000000001E-2</v>
      </c>
      <c r="E14" s="12">
        <f t="shared" si="0"/>
        <v>22.04</v>
      </c>
      <c r="F14" s="18" t="s">
        <v>15</v>
      </c>
    </row>
    <row r="15" spans="1:6" s="7" customFormat="1" ht="33" x14ac:dyDescent="0.25">
      <c r="A15" s="19" t="s">
        <v>12</v>
      </c>
      <c r="B15" s="10">
        <v>13.77</v>
      </c>
      <c r="C15" s="10">
        <v>40.32</v>
      </c>
      <c r="D15" s="11">
        <v>2.6009999999999998E-2</v>
      </c>
      <c r="E15" s="12">
        <f>IF($B$3*D15&lt;B15,B15,IF($B$3*D15&gt;C15,C15,$B$3*D15))</f>
        <v>26.009999999999998</v>
      </c>
      <c r="F15" s="18" t="s">
        <v>15</v>
      </c>
    </row>
    <row r="16" spans="1:6" s="7" customFormat="1" ht="33" x14ac:dyDescent="0.25">
      <c r="A16" s="19" t="s">
        <v>19</v>
      </c>
      <c r="B16" s="10">
        <v>12.12</v>
      </c>
      <c r="C16" s="10">
        <v>34.19</v>
      </c>
      <c r="D16" s="11">
        <v>2.206E-2</v>
      </c>
      <c r="E16" s="12">
        <f t="shared" ref="E16" si="2">IF($B$3*D16&lt;B16,B16,IF($B$3*D16&gt;C16,C16,$B$3*D16))</f>
        <v>22.06</v>
      </c>
      <c r="F16" s="18" t="s">
        <v>15</v>
      </c>
    </row>
    <row r="17" spans="1:6" s="7" customFormat="1" ht="33" x14ac:dyDescent="0.25">
      <c r="A17" s="19" t="s">
        <v>20</v>
      </c>
      <c r="B17" s="10">
        <v>16.829999999999998</v>
      </c>
      <c r="C17" s="10">
        <v>44.59</v>
      </c>
      <c r="D17" s="11">
        <v>2.877E-2</v>
      </c>
      <c r="E17" s="12">
        <f t="shared" si="0"/>
        <v>28.77</v>
      </c>
      <c r="F17" s="18" t="s">
        <v>15</v>
      </c>
    </row>
    <row r="18" spans="1:6" s="7" customFormat="1" ht="33" x14ac:dyDescent="0.25">
      <c r="A18" s="19" t="s">
        <v>21</v>
      </c>
      <c r="B18" s="10">
        <v>20.82</v>
      </c>
      <c r="C18" s="10">
        <v>47.44</v>
      </c>
      <c r="D18" s="11">
        <v>3.0599999999999999E-2</v>
      </c>
      <c r="E18" s="12">
        <f t="shared" si="0"/>
        <v>30.599999999999998</v>
      </c>
      <c r="F18" s="18" t="s">
        <v>15</v>
      </c>
    </row>
    <row r="19" spans="1:6" s="7" customFormat="1" ht="33" x14ac:dyDescent="0.25">
      <c r="A19" s="19" t="s">
        <v>23</v>
      </c>
      <c r="B19" s="10">
        <v>10.220000000000001</v>
      </c>
      <c r="C19" s="10">
        <v>63.35</v>
      </c>
      <c r="D19" s="21">
        <v>4.0899999999999999E-2</v>
      </c>
      <c r="E19" s="12">
        <f>IF($B$3*D19&lt;B19,B19,IF($B$3*D19&gt;C19,C19,$B$3*D19))</f>
        <v>40.9</v>
      </c>
      <c r="F19" s="18" t="s">
        <v>17</v>
      </c>
    </row>
    <row r="20" spans="1:6" x14ac:dyDescent="0.3">
      <c r="B20" s="8"/>
      <c r="C20" s="8"/>
      <c r="D20" s="8"/>
      <c r="E20" s="9"/>
      <c r="F20" s="13"/>
    </row>
  </sheetData>
  <sheetProtection algorithmName="SHA-512" hashValue="bwYBHKnX27vXjORuXuc8VNyHvUzC9bnOYT3NryUk6tvPqFOXbRgjVe3Sfx0ncvBQLFK0yKfRnDEUPVmd0APJ+g==" saltValue="E38XpBseLrBO1FUfEHOv7Q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2020-12-16T08:28:49Z</dcterms:modified>
</cp:coreProperties>
</file>