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.carillon\Desktop\"/>
    </mc:Choice>
  </mc:AlternateContent>
  <xr:revisionPtr revIDLastSave="0" documentId="13_ncr:1_{831CB8B7-1FE3-477F-A843-930E7CBB92F4}" xr6:coauthVersionLast="44" xr6:coauthVersionMax="44" xr10:uidLastSave="{00000000-0000-0000-0000-000000000000}"/>
  <bookViews>
    <workbookView xWindow="3615" yWindow="165" windowWidth="14355" windowHeight="19515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4" i="1" l="1"/>
  <c r="E15" i="1"/>
  <c r="E12" i="1"/>
  <c r="E11" i="1"/>
  <c r="E6" i="1" l="1"/>
  <c r="E17" i="1" l="1"/>
  <c r="E16" i="1"/>
  <c r="E13" i="1"/>
  <c r="E10" i="1"/>
  <c r="E9" i="1"/>
  <c r="E8" i="1"/>
  <c r="E7" i="1"/>
</calcChain>
</file>

<file path=xl/sharedStrings.xml><?xml version="1.0" encoding="utf-8"?>
<sst xmlns="http://schemas.openxmlformats.org/spreadsheetml/2006/main" count="20" uniqueCount="20">
  <si>
    <t>Cantine</t>
  </si>
  <si>
    <t>CDL journée complète</t>
  </si>
  <si>
    <t>CDL demi journée + restau</t>
  </si>
  <si>
    <t>BTV demi journée</t>
  </si>
  <si>
    <t>Garderie Matin</t>
  </si>
  <si>
    <t>Etude 3 jours</t>
  </si>
  <si>
    <t>Etudes 4 jours</t>
  </si>
  <si>
    <t>Etudes Garderie 3 jours</t>
  </si>
  <si>
    <t>Etudes Garderie 4 jours</t>
  </si>
  <si>
    <t>Montant mini</t>
  </si>
  <si>
    <t>Montant Maxi</t>
  </si>
  <si>
    <t>Taux d'effort</t>
  </si>
  <si>
    <t xml:space="preserve">Vos tarifs </t>
  </si>
  <si>
    <t>Montant de votre Quotient :</t>
  </si>
  <si>
    <t>Tarifs 2019</t>
  </si>
  <si>
    <t>Ecole Municipale des Sports 2019 - 2020</t>
  </si>
  <si>
    <t>Garderie soir avec goûter</t>
  </si>
  <si>
    <t>Etude 2 jours</t>
  </si>
  <si>
    <t>Etudes Garderie 2 jours</t>
  </si>
  <si>
    <t>Barcelonnette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</si>
</sst>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[$€-40C]_-;\-* #,##0.00\ [$€-40C]_-;_-* &quot;-&quot;??\ [$€-40C]_-;_-@_-"/>
    <numFmt numFmtId="165" formatCode="#,##0.00\ &quot;€&quot;"/>
    <numFmt numFmtId="166" formatCode="0.0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6" fontId="3" fillId="0" borderId="1" xfId="2" applyNumberFormat="1" applyFont="1" applyBorder="1" applyAlignment="1">
      <alignment horizontal="center"/>
    </xf>
    <xf numFmtId="167" fontId="3" fillId="0" borderId="1" xfId="2" applyNumberFormat="1" applyFont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0"/>
  <sheetViews>
    <sheetView tabSelected="1" workbookViewId="0">
      <selection activeCell="B3" sqref="B3"/>
    </sheetView>
  </sheetViews>
  <sheetFormatPr baseColWidth="10" defaultColWidth="11.42578125" defaultRowHeight="16.5" x14ac:dyDescent="0.3"/>
  <cols>
    <col min="1" max="1" width="46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28.5" x14ac:dyDescent="0.4">
      <c r="A1" s="1" t="s">
        <v>14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13</v>
      </c>
      <c r="B3" s="5">
        <v>1000</v>
      </c>
      <c r="C3" s="6"/>
      <c r="D3" s="6"/>
      <c r="E3" s="6"/>
      <c r="F3" s="6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8" t="s">
        <v>9</v>
      </c>
      <c r="C5" s="8" t="s">
        <v>10</v>
      </c>
      <c r="D5" s="8" t="s">
        <v>11</v>
      </c>
      <c r="E5" s="9" t="s">
        <v>12</v>
      </c>
      <c r="F5" s="2"/>
    </row>
    <row r="6" spans="1:6" x14ac:dyDescent="0.3">
      <c r="A6" s="10" t="s">
        <v>0</v>
      </c>
      <c r="B6" s="11">
        <v>1.26</v>
      </c>
      <c r="C6" s="11">
        <v>7.19</v>
      </c>
      <c r="D6" s="12">
        <v>4.64E-3</v>
      </c>
      <c r="E6" s="13">
        <f t="shared" ref="E6:E17" si="0">IF($B$3*D6&lt;B6,B6,IF($B$3*D6&gt;C6,C6,$B$3*D6))</f>
        <v>4.6399999999999997</v>
      </c>
      <c r="F6" s="2"/>
    </row>
    <row r="7" spans="1:6" x14ac:dyDescent="0.3">
      <c r="A7" s="10" t="s">
        <v>1</v>
      </c>
      <c r="B7" s="11">
        <v>3.99</v>
      </c>
      <c r="C7" s="11">
        <v>17.239999999999998</v>
      </c>
      <c r="D7" s="12">
        <v>1.12E-2</v>
      </c>
      <c r="E7" s="13">
        <f t="shared" si="0"/>
        <v>11.2</v>
      </c>
      <c r="F7" s="2"/>
    </row>
    <row r="8" spans="1:6" x14ac:dyDescent="0.3">
      <c r="A8" s="10" t="s">
        <v>2</v>
      </c>
      <c r="B8" s="11">
        <v>3.13</v>
      </c>
      <c r="C8" s="11">
        <v>13.79</v>
      </c>
      <c r="D8" s="12">
        <v>8.8999999999999999E-3</v>
      </c>
      <c r="E8" s="13">
        <f t="shared" si="0"/>
        <v>8.9</v>
      </c>
      <c r="F8" s="2"/>
    </row>
    <row r="9" spans="1:6" x14ac:dyDescent="0.3">
      <c r="A9" s="10" t="s">
        <v>3</v>
      </c>
      <c r="B9" s="11">
        <v>1.57</v>
      </c>
      <c r="C9" s="11">
        <v>6.74</v>
      </c>
      <c r="D9" s="12">
        <v>4.3499999999999997E-3</v>
      </c>
      <c r="E9" s="13">
        <f t="shared" si="0"/>
        <v>4.3499999999999996</v>
      </c>
      <c r="F9" s="2"/>
    </row>
    <row r="10" spans="1:6" x14ac:dyDescent="0.3">
      <c r="A10" s="10" t="s">
        <v>4</v>
      </c>
      <c r="B10" s="11">
        <v>0.76</v>
      </c>
      <c r="C10" s="11">
        <v>1.88</v>
      </c>
      <c r="D10" s="12">
        <v>1.2099999999999999E-3</v>
      </c>
      <c r="E10" s="13">
        <f t="shared" si="0"/>
        <v>1.21</v>
      </c>
      <c r="F10" s="2"/>
    </row>
    <row r="11" spans="1:6" x14ac:dyDescent="0.3">
      <c r="A11" s="10" t="s">
        <v>16</v>
      </c>
      <c r="B11" s="11">
        <v>1.5</v>
      </c>
      <c r="C11" s="11">
        <v>2.95</v>
      </c>
      <c r="D11" s="12">
        <v>1.902E-3</v>
      </c>
      <c r="E11" s="13">
        <f>IF($B$3*D11&lt;B11,B11,IF($B$3*D11&gt;C11,C11,$B$3*D11))</f>
        <v>1.9020000000000001</v>
      </c>
      <c r="F11" s="2"/>
    </row>
    <row r="12" spans="1:6" x14ac:dyDescent="0.3">
      <c r="A12" s="10" t="s">
        <v>17</v>
      </c>
      <c r="B12" s="11">
        <v>7.42</v>
      </c>
      <c r="C12" s="11">
        <v>25.95</v>
      </c>
      <c r="D12" s="12">
        <v>1.6740000000000001E-2</v>
      </c>
      <c r="E12" s="13">
        <f t="shared" ref="E12" si="1">IF($B$3*D12&lt;B12,B12,IF($B$3*D12&gt;C12,C12,$B$3*D12))</f>
        <v>16.740000000000002</v>
      </c>
      <c r="F12" s="2"/>
    </row>
    <row r="13" spans="1:6" x14ac:dyDescent="0.3">
      <c r="A13" s="10" t="s">
        <v>5</v>
      </c>
      <c r="B13" s="11">
        <v>10.31</v>
      </c>
      <c r="C13" s="11">
        <v>33.85</v>
      </c>
      <c r="D13" s="12">
        <v>2.1839999999999998E-2</v>
      </c>
      <c r="E13" s="13">
        <f t="shared" si="0"/>
        <v>21.84</v>
      </c>
      <c r="F13" s="2"/>
    </row>
    <row r="14" spans="1:6" x14ac:dyDescent="0.3">
      <c r="A14" s="10" t="s">
        <v>6</v>
      </c>
      <c r="B14" s="11">
        <v>13.65</v>
      </c>
      <c r="C14" s="11">
        <v>39.96</v>
      </c>
      <c r="D14" s="12">
        <v>2.5780000000000001E-2</v>
      </c>
      <c r="E14" s="13">
        <f>IF($B$3*D14&lt;B14,B14,IF($B$3*D14&gt;C14,C14,$B$3*D14))</f>
        <v>25.78</v>
      </c>
      <c r="F14" s="2"/>
    </row>
    <row r="15" spans="1:6" x14ac:dyDescent="0.3">
      <c r="A15" s="10" t="s">
        <v>18</v>
      </c>
      <c r="B15" s="11">
        <v>12.01</v>
      </c>
      <c r="C15" s="11">
        <v>33.880000000000003</v>
      </c>
      <c r="D15" s="12">
        <v>2.1860000000000001E-2</v>
      </c>
      <c r="E15" s="13">
        <f t="shared" ref="E15" si="2">IF($B$3*D15&lt;B15,B15,IF($B$3*D15&gt;C15,C15,$B$3*D15))</f>
        <v>21.86</v>
      </c>
      <c r="F15" s="2"/>
    </row>
    <row r="16" spans="1:6" x14ac:dyDescent="0.3">
      <c r="A16" s="10" t="s">
        <v>7</v>
      </c>
      <c r="B16" s="11">
        <v>16.68</v>
      </c>
      <c r="C16" s="11">
        <v>44.19</v>
      </c>
      <c r="D16" s="12">
        <v>2.8510000000000001E-2</v>
      </c>
      <c r="E16" s="13">
        <f t="shared" si="0"/>
        <v>28.51</v>
      </c>
      <c r="F16" s="2"/>
    </row>
    <row r="17" spans="1:6" x14ac:dyDescent="0.3">
      <c r="A17" s="10" t="s">
        <v>8</v>
      </c>
      <c r="B17" s="11">
        <v>20.63</v>
      </c>
      <c r="C17" s="11">
        <v>47.01</v>
      </c>
      <c r="D17" s="12">
        <v>3.0329999999999999E-2</v>
      </c>
      <c r="E17" s="13">
        <f t="shared" si="0"/>
        <v>30.33</v>
      </c>
      <c r="F17" s="2"/>
    </row>
    <row r="18" spans="1:6" x14ac:dyDescent="0.3">
      <c r="A18" s="10" t="s">
        <v>15</v>
      </c>
      <c r="B18" s="11">
        <v>10</v>
      </c>
      <c r="C18" s="11">
        <v>62</v>
      </c>
      <c r="D18" s="16">
        <v>0.04</v>
      </c>
      <c r="E18" s="13">
        <f>IF($B$3*D18&lt;B18,B18,IF($B$3*D18&gt;C18,C18,$B$3*D18))</f>
        <v>40</v>
      </c>
      <c r="F18" s="2"/>
    </row>
    <row r="19" spans="1:6" x14ac:dyDescent="0.3">
      <c r="A19" s="10" t="s">
        <v>19</v>
      </c>
      <c r="B19" s="11">
        <v>91.45</v>
      </c>
      <c r="C19" s="11">
        <v>567</v>
      </c>
      <c r="D19" s="17">
        <v>0.36581000000000002</v>
      </c>
      <c r="E19" s="13">
        <f>IF($B$3*D19&lt;B19,B19,IF($B$3*D19&gt;C19,C19,$B$3*D19))</f>
        <v>365.81</v>
      </c>
      <c r="F19" s="2"/>
    </row>
    <row r="20" spans="1:6" x14ac:dyDescent="0.3">
      <c r="B20" s="14"/>
      <c r="C20" s="14"/>
      <c r="D20" s="14"/>
      <c r="E20" s="15"/>
      <c r="F20" s="2"/>
    </row>
  </sheetData>
  <sheetProtection algorithmName="SHA-512" hashValue="SbtuSA6kQiIsSbKltl43rAOVWGZog4eZciYimKZnA5wYZIyxQ82J5ltOokr0aPk7UzigDQ8dba7yH2+BOm9f7g==" saltValue="kfHHozTpU8CabctCZHL8DQ==" spinCount="100000" sheet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Carillon Aurore (Mairie Villebon-sur-Yvette)</cp:lastModifiedBy>
  <dcterms:created xsi:type="dcterms:W3CDTF">2017-09-12T08:39:28Z</dcterms:created>
  <dcterms:modified xsi:type="dcterms:W3CDTF">2019-09-20T11:57:40Z</dcterms:modified>
</cp:coreProperties>
</file>