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m-villebon.local\vb-file\COM-Commun\"/>
    </mc:Choice>
  </mc:AlternateContent>
  <bookViews>
    <workbookView xWindow="750" yWindow="750" windowWidth="23370" windowHeight="1549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1" l="1"/>
  <c r="E14" i="1" l="1"/>
  <c r="E15" i="1"/>
  <c r="E12" i="1"/>
  <c r="E11" i="1"/>
  <c r="E6" i="1" l="1"/>
  <c r="E17" i="1" l="1"/>
  <c r="E16" i="1"/>
  <c r="E13" i="1"/>
  <c r="E10" i="1"/>
  <c r="E9" i="1"/>
  <c r="E8" i="1"/>
  <c r="E7" i="1"/>
</calcChain>
</file>

<file path=xl/sharedStrings.xml><?xml version="1.0" encoding="utf-8"?>
<sst xmlns="http://schemas.openxmlformats.org/spreadsheetml/2006/main" count="33" uniqueCount="23">
  <si>
    <t>Montant mini</t>
  </si>
  <si>
    <t>Montant Maxi</t>
  </si>
  <si>
    <t>Taux d'effort</t>
  </si>
  <si>
    <t xml:space="preserve">Vos tarifs </t>
  </si>
  <si>
    <t>Montant de votre Quotient :</t>
  </si>
  <si>
    <t>Garderie soir avec goûter</t>
  </si>
  <si>
    <t>Tarifs 2020</t>
  </si>
  <si>
    <t>CDL mercredi matin + restauration</t>
  </si>
  <si>
    <t>CDL ou BTV journée complète
avec restauration</t>
  </si>
  <si>
    <t>BTV demi journée sans restauration</t>
  </si>
  <si>
    <t>Garderie matin</t>
  </si>
  <si>
    <t>Ecole Municipale des Sports 2020</t>
  </si>
  <si>
    <t>Etudes 2 soirs fixes</t>
  </si>
  <si>
    <t>Etudes 3 soirs fixes</t>
  </si>
  <si>
    <t>Etudes 4 soirs</t>
  </si>
  <si>
    <t>Etudes Garderie 2 soirs fixes</t>
  </si>
  <si>
    <t>Etudes Garderie 3 soirs fixes</t>
  </si>
  <si>
    <t>Etudes Garderie 4 soirs</t>
  </si>
  <si>
    <t>Restauration scolaire</t>
  </si>
  <si>
    <t>A l'unité</t>
  </si>
  <si>
    <t>Mensuel
(10 mois)</t>
  </si>
  <si>
    <t>Mode de 
facturation</t>
  </si>
  <si>
    <t>Adhésion annuelle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</si>
</sst>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\ [$€-40C]_-;\-* #,##0.00\ [$€-40C]_-;_-* &quot;-&quot;??\ [$€-40C]_-;_-@_-"/>
    <numFmt numFmtId="166" formatCode="#,##0.00\ &quot;€&quot;"/>
    <numFmt numFmtId="167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vertical="center"/>
    </xf>
    <xf numFmtId="166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7" fontId="3" fillId="0" borderId="1" xfId="2" applyNumberFormat="1" applyFont="1" applyBorder="1" applyAlignment="1">
      <alignment horizontal="center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190501</xdr:colOff>
      <xdr:row>0</xdr:row>
      <xdr:rowOff>66676</xdr:rowOff>
    </xdr:from>
    <xdr:to>
      <xdr:col>5</xdr:col>
      <xdr:colOff>1047751</xdr:colOff>
      <xdr:row>2</xdr:row>
      <xdr:rowOff>352426</xdr:rowOff>
    </xdr:to>
    <xdr:pic>
      <xdr:nvPicPr>
        <xdr:cNvPr id="2" name="Image 1" descr="LOGO VSY 2017_petit format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7800976" y="66676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19"/>
  <sheetViews>
    <sheetView tabSelected="1" workbookViewId="0">
      <selection activeCell="H10" sqref="H10"/>
    </sheetView>
  </sheetViews>
  <sheetFormatPr baseColWidth="10" defaultColWidth="11.42578125" defaultRowHeight="16.5" x14ac:dyDescent="0.3"/>
  <cols>
    <col min="1" max="1" width="46.140625" style="3" bestFit="1" customWidth="1"/>
    <col min="2" max="2" width="17.140625" style="3" customWidth="1"/>
    <col min="3" max="3" width="17.42578125" style="3" customWidth="1"/>
    <col min="4" max="4" width="18" style="3" customWidth="1"/>
    <col min="5" max="5" width="15.42578125" style="3" customWidth="1"/>
    <col min="6" max="6" width="17.7109375" style="15" bestFit="1" customWidth="1"/>
    <col min="7" max="16384" width="11.42578125" style="3"/>
  </cols>
  <sheetData>
    <row r="1" spans="1:6" ht="28.5" x14ac:dyDescent="0.4">
      <c r="A1" s="1" t="s">
        <v>6</v>
      </c>
      <c r="B1" s="2"/>
      <c r="C1" s="2"/>
      <c r="D1" s="2"/>
      <c r="E1" s="2"/>
      <c r="F1" s="13"/>
    </row>
    <row r="2" spans="1:6" x14ac:dyDescent="0.3">
      <c r="A2" s="2"/>
      <c r="B2" s="2"/>
      <c r="C2" s="2"/>
      <c r="D2" s="2"/>
      <c r="E2" s="2"/>
      <c r="F2" s="13"/>
    </row>
    <row r="3" spans="1:6" s="7" customFormat="1" ht="29.25" customHeight="1" x14ac:dyDescent="0.25">
      <c r="A3" s="4" t="s">
        <v>4</v>
      </c>
      <c r="B3" s="5">
        <v>1000</v>
      </c>
      <c r="C3" s="6"/>
      <c r="D3" s="6"/>
      <c r="E3" s="6"/>
      <c r="F3" s="14"/>
    </row>
    <row r="4" spans="1:6" x14ac:dyDescent="0.3">
      <c r="A4" s="2"/>
      <c r="B4" s="2"/>
      <c r="C4" s="2"/>
      <c r="D4" s="2"/>
      <c r="E4" s="2"/>
      <c r="F4" s="13"/>
    </row>
    <row r="5" spans="1:6" s="7" customFormat="1" ht="33" x14ac:dyDescent="0.25">
      <c r="A5" s="6"/>
      <c r="B5" s="16" t="s">
        <v>0</v>
      </c>
      <c r="C5" s="16" t="s">
        <v>1</v>
      </c>
      <c r="D5" s="16" t="s">
        <v>2</v>
      </c>
      <c r="E5" s="17" t="s">
        <v>3</v>
      </c>
      <c r="F5" s="18" t="s">
        <v>21</v>
      </c>
    </row>
    <row r="6" spans="1:6" s="7" customFormat="1" ht="31.5" customHeight="1" x14ac:dyDescent="0.25">
      <c r="A6" s="19" t="s">
        <v>18</v>
      </c>
      <c r="B6" s="10">
        <v>1.28</v>
      </c>
      <c r="C6" s="10">
        <v>7.29</v>
      </c>
      <c r="D6" s="11">
        <v>4.7099999999999998E-3</v>
      </c>
      <c r="E6" s="12">
        <f t="shared" ref="E6:E17" si="0">IF($B$3*D6&lt;B6,B6,IF($B$3*D6&gt;C6,C6,$B$3*D6))</f>
        <v>4.71</v>
      </c>
      <c r="F6" s="16" t="s">
        <v>19</v>
      </c>
    </row>
    <row r="7" spans="1:6" s="7" customFormat="1" ht="28.5" x14ac:dyDescent="0.25">
      <c r="A7" s="20" t="s">
        <v>8</v>
      </c>
      <c r="B7" s="10">
        <v>4.04</v>
      </c>
      <c r="C7" s="10">
        <v>17.45</v>
      </c>
      <c r="D7" s="11">
        <v>1.1259999999999999E-2</v>
      </c>
      <c r="E7" s="12">
        <f t="shared" si="0"/>
        <v>11.26</v>
      </c>
      <c r="F7" s="16" t="s">
        <v>19</v>
      </c>
    </row>
    <row r="8" spans="1:6" s="7" customFormat="1" ht="32.25" customHeight="1" x14ac:dyDescent="0.25">
      <c r="A8" s="19" t="s">
        <v>7</v>
      </c>
      <c r="B8" s="10">
        <v>3.17</v>
      </c>
      <c r="C8" s="10">
        <v>13.96</v>
      </c>
      <c r="D8" s="11">
        <v>9.0100000000000006E-3</v>
      </c>
      <c r="E8" s="12">
        <f t="shared" si="0"/>
        <v>9.01</v>
      </c>
      <c r="F8" s="16" t="s">
        <v>19</v>
      </c>
    </row>
    <row r="9" spans="1:6" s="7" customFormat="1" ht="33" customHeight="1" x14ac:dyDescent="0.25">
      <c r="A9" s="19" t="s">
        <v>9</v>
      </c>
      <c r="B9" s="10">
        <v>1.59</v>
      </c>
      <c r="C9" s="10">
        <v>6.82</v>
      </c>
      <c r="D9" s="11">
        <v>4.4000000000000003E-3</v>
      </c>
      <c r="E9" s="12">
        <f t="shared" si="0"/>
        <v>4.4000000000000004</v>
      </c>
      <c r="F9" s="16" t="s">
        <v>19</v>
      </c>
    </row>
    <row r="10" spans="1:6" s="7" customFormat="1" ht="33" customHeight="1" x14ac:dyDescent="0.25">
      <c r="A10" s="19" t="s">
        <v>10</v>
      </c>
      <c r="B10" s="10">
        <v>0.77</v>
      </c>
      <c r="C10" s="10">
        <v>1.9</v>
      </c>
      <c r="D10" s="11">
        <v>1.23E-3</v>
      </c>
      <c r="E10" s="12">
        <f t="shared" si="0"/>
        <v>1.23</v>
      </c>
      <c r="F10" s="16" t="s">
        <v>19</v>
      </c>
    </row>
    <row r="11" spans="1:6" s="7" customFormat="1" ht="34.5" customHeight="1" x14ac:dyDescent="0.25">
      <c r="A11" s="19" t="s">
        <v>5</v>
      </c>
      <c r="B11" s="10">
        <v>1.52</v>
      </c>
      <c r="C11" s="10">
        <v>2.99</v>
      </c>
      <c r="D11" s="11">
        <v>1.9300000000000001E-3</v>
      </c>
      <c r="E11" s="12">
        <f>IF($B$3*D11&lt;B11,B11,IF($B$3*D11&gt;C11,C11,$B$3*D11))</f>
        <v>1.9300000000000002</v>
      </c>
      <c r="F11" s="16" t="s">
        <v>19</v>
      </c>
    </row>
    <row r="12" spans="1:6" s="7" customFormat="1" ht="33" x14ac:dyDescent="0.25">
      <c r="A12" s="19" t="s">
        <v>12</v>
      </c>
      <c r="B12" s="10">
        <v>7.42</v>
      </c>
      <c r="C12" s="10">
        <v>25.95</v>
      </c>
      <c r="D12" s="11">
        <v>1.6740000000000001E-2</v>
      </c>
      <c r="E12" s="12">
        <f t="shared" ref="E12" si="1">IF($B$3*D12&lt;B12,B12,IF($B$3*D12&gt;C12,C12,$B$3*D12))</f>
        <v>16.740000000000002</v>
      </c>
      <c r="F12" s="18" t="s">
        <v>20</v>
      </c>
    </row>
    <row r="13" spans="1:6" s="7" customFormat="1" ht="33" x14ac:dyDescent="0.25">
      <c r="A13" s="19" t="s">
        <v>13</v>
      </c>
      <c r="B13" s="10">
        <v>10.31</v>
      </c>
      <c r="C13" s="10">
        <v>33.85</v>
      </c>
      <c r="D13" s="11">
        <v>2.1839999999999998E-2</v>
      </c>
      <c r="E13" s="12">
        <f t="shared" si="0"/>
        <v>21.84</v>
      </c>
      <c r="F13" s="18" t="s">
        <v>20</v>
      </c>
    </row>
    <row r="14" spans="1:6" s="7" customFormat="1" ht="33" x14ac:dyDescent="0.25">
      <c r="A14" s="19" t="s">
        <v>14</v>
      </c>
      <c r="B14" s="10">
        <v>13.65</v>
      </c>
      <c r="C14" s="10">
        <v>39.96</v>
      </c>
      <c r="D14" s="11">
        <v>2.5780000000000001E-2</v>
      </c>
      <c r="E14" s="12">
        <f>IF($B$3*D14&lt;B14,B14,IF($B$3*D14&gt;C14,C14,$B$3*D14))</f>
        <v>25.78</v>
      </c>
      <c r="F14" s="18" t="s">
        <v>20</v>
      </c>
    </row>
    <row r="15" spans="1:6" s="7" customFormat="1" ht="33" x14ac:dyDescent="0.25">
      <c r="A15" s="19" t="s">
        <v>15</v>
      </c>
      <c r="B15" s="10">
        <v>12.01</v>
      </c>
      <c r="C15" s="10">
        <v>33.880000000000003</v>
      </c>
      <c r="D15" s="11">
        <v>2.1860000000000001E-2</v>
      </c>
      <c r="E15" s="12">
        <f t="shared" ref="E15" si="2">IF($B$3*D15&lt;B15,B15,IF($B$3*D15&gt;C15,C15,$B$3*D15))</f>
        <v>21.86</v>
      </c>
      <c r="F15" s="18" t="s">
        <v>20</v>
      </c>
    </row>
    <row r="16" spans="1:6" s="7" customFormat="1" ht="33" x14ac:dyDescent="0.25">
      <c r="A16" s="19" t="s">
        <v>16</v>
      </c>
      <c r="B16" s="10">
        <v>16.68</v>
      </c>
      <c r="C16" s="10">
        <v>44.19</v>
      </c>
      <c r="D16" s="11">
        <v>2.8510000000000001E-2</v>
      </c>
      <c r="E16" s="12">
        <f t="shared" si="0"/>
        <v>28.51</v>
      </c>
      <c r="F16" s="18" t="s">
        <v>20</v>
      </c>
    </row>
    <row r="17" spans="1:6" s="7" customFormat="1" ht="33" x14ac:dyDescent="0.25">
      <c r="A17" s="19" t="s">
        <v>17</v>
      </c>
      <c r="B17" s="10">
        <v>20.63</v>
      </c>
      <c r="C17" s="10">
        <v>47.01</v>
      </c>
      <c r="D17" s="11">
        <v>3.0329999999999999E-2</v>
      </c>
      <c r="E17" s="12">
        <f t="shared" si="0"/>
        <v>30.33</v>
      </c>
      <c r="F17" s="18" t="s">
        <v>20</v>
      </c>
    </row>
    <row r="18" spans="1:6" s="7" customFormat="1" ht="33" x14ac:dyDescent="0.25">
      <c r="A18" s="19" t="s">
        <v>11</v>
      </c>
      <c r="B18" s="10">
        <v>10.130000000000001</v>
      </c>
      <c r="C18" s="10">
        <v>62.78</v>
      </c>
      <c r="D18" s="21">
        <v>4.0500000000000001E-2</v>
      </c>
      <c r="E18" s="12">
        <f>IF($B$3*D18&lt;B18,B18,IF($B$3*D18&gt;C18,C18,$B$3*D18))</f>
        <v>40.5</v>
      </c>
      <c r="F18" s="18" t="s">
        <v>22</v>
      </c>
    </row>
    <row r="19" spans="1:6" x14ac:dyDescent="0.3">
      <c r="B19" s="8"/>
      <c r="C19" s="8"/>
      <c r="D19" s="8"/>
      <c r="E19" s="9"/>
      <c r="F19" s="13"/>
    </row>
  </sheetData>
  <sheetProtection algorithmName="SHA-512" hashValue="PIVe8LBJM+FisXmkfRBJieflGtcAKKFGSQYAy53r0msOL/dHbwyA2L5uHYygu1tgOCZtQ0k7+ekGYslfNypOzg==" saltValue="B3DCVK5/7x+/t86vHd9e7A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Morisse Isabelle (Mairie Villebon-sur-Yvette)</cp:lastModifiedBy>
  <dcterms:created xsi:type="dcterms:W3CDTF">2017-09-12T08:39:28Z</dcterms:created>
  <dcterms:modified xsi:type="dcterms:W3CDTF">2019-12-30T14:01:11Z</dcterms:modified>
</cp:coreProperties>
</file>