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sourbet\Desktop\"/>
    </mc:Choice>
  </mc:AlternateContent>
  <xr:revisionPtr revIDLastSave="0" documentId="13_ncr:1_{E643CB36-2C43-4F0C-B11A-18BA40EA9FD5}" xr6:coauthVersionLast="47" xr6:coauthVersionMax="47" xr10:uidLastSave="{00000000-0000-0000-0000-000000000000}"/>
  <bookViews>
    <workbookView xWindow="1704" yWindow="1896" windowWidth="27912" windowHeight="14712" xr2:uid="{00000000-000D-0000-FFFF-FFFF00000000}"/>
  </bookViews>
  <sheets>
    <sheet name="Tarifs 1er janvier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7" i="1"/>
  <c r="E20" i="1"/>
  <c r="E6" i="1"/>
  <c r="K6" i="1"/>
  <c r="K19" i="1"/>
  <c r="K18" i="1"/>
  <c r="K17" i="1"/>
  <c r="K16" i="1"/>
  <c r="K15" i="1"/>
  <c r="K14" i="1"/>
  <c r="K13" i="1"/>
  <c r="K12" i="1"/>
  <c r="K11" i="1"/>
  <c r="K10" i="1"/>
  <c r="K9" i="1"/>
  <c r="K8" i="1"/>
  <c r="E8" i="1" l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<sst xmlns="http://schemas.openxmlformats.org/spreadsheetml/2006/main" count="58" uniqueCount="39">
  <si>
    <t>Tarifs 2022</t>
  </si>
  <si>
    <t>Tarifs 2020</t>
  </si>
  <si>
    <t>Montant de votre Quotient :</t>
  </si>
  <si>
    <t>Montant mini</t>
  </si>
  <si>
    <t>Montant Maxi</t>
  </si>
  <si>
    <t>Taux d'effort</t>
  </si>
  <si>
    <t xml:space="preserve">Vos tarifs </t>
  </si>
  <si>
    <t>taux</t>
  </si>
  <si>
    <t>Restauration Scolaire</t>
  </si>
  <si>
    <t>CDL journée complète</t>
  </si>
  <si>
    <t>CDL demi journée + restau</t>
  </si>
  <si>
    <t>BTV demi journée</t>
  </si>
  <si>
    <t>Garderie Matin</t>
  </si>
  <si>
    <t>Garderie soir</t>
  </si>
  <si>
    <t>Etude 2 jours</t>
  </si>
  <si>
    <t>Etude 3 jours</t>
  </si>
  <si>
    <t>Etudes 4 jours</t>
  </si>
  <si>
    <t>Etudes Garderie 2 jours</t>
  </si>
  <si>
    <t>Etudes Garderie 3 jours</t>
  </si>
  <si>
    <t>Etudes Garderie 4 jours</t>
  </si>
  <si>
    <t>EMS</t>
  </si>
  <si>
    <t>Ludothèque adhésion semestrielle</t>
  </si>
  <si>
    <t>Ludothèque adhésion annuelle</t>
  </si>
  <si>
    <t>Temps du midi Restauration scolaire</t>
  </si>
  <si>
    <t>Midi Protocole Accueil Individualisé</t>
  </si>
  <si>
    <t>CDL ou BTV journée complète avec restauration</t>
  </si>
  <si>
    <t>CDL mercredi matin + restauration</t>
  </si>
  <si>
    <t>BTV demi journée sans restauration</t>
  </si>
  <si>
    <t>Mode de 
facturation</t>
  </si>
  <si>
    <t>A l'unité</t>
  </si>
  <si>
    <t>Mensuel
(10 mois)</t>
  </si>
  <si>
    <t>Adhésion annuelle</t>
  </si>
  <si>
    <t>Adhésion semestrielle</t>
  </si>
  <si>
    <t>Etudes 2 soirs fixes</t>
  </si>
  <si>
    <t>Etudes 3 soirs fixes</t>
  </si>
  <si>
    <t>Etudes 4 soirs</t>
  </si>
  <si>
    <t>Etudes + Garderie 2 soirs fixes</t>
  </si>
  <si>
    <t>Etudes + Garderie 3 soirs fixes</t>
  </si>
  <si>
    <t>Etudes + Garderie 4 soirs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</si>
</sst>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0" fontId="6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/>
    <xf numFmtId="164" fontId="0" fillId="0" borderId="3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164" fontId="3" fillId="2" borderId="3" xfId="1" applyNumberFormat="1" applyFont="1" applyFill="1" applyBorder="1" applyAlignment="1" applyProtection="1">
      <alignment horizontal="center"/>
    </xf>
    <xf numFmtId="165" fontId="0" fillId="0" borderId="3" xfId="1" applyNumberFormat="1" applyFont="1" applyBorder="1" applyAlignment="1" applyProtection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868681</xdr:colOff>
      <xdr:row>0</xdr:row>
      <xdr:rowOff>83821</xdr:rowOff>
    </xdr:from>
    <xdr:to>
      <xdr:col>5</xdr:col>
      <xdr:colOff>674371</xdr:colOff>
      <xdr:row>3</xdr:row>
      <xdr:rowOff>7621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322821" y="83821"/>
          <a:ext cx="857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B25" sqref="B25"/>
    </sheetView>
  </sheetViews>
  <sheetFormatPr baseColWidth="10" defaultColWidth="11.33203125" defaultRowHeight="14.4" x14ac:dyDescent="0.3"/>
  <cols>
    <col min="1" max="1" width="41.6640625" style="2" bestFit="1" customWidth="1"/>
    <col min="2" max="2" width="17.109375" style="2" customWidth="1"/>
    <col min="3" max="3" width="17.33203125" style="2" customWidth="1"/>
    <col min="4" max="4" width="18" style="2" customWidth="1"/>
    <col min="5" max="5" width="15.33203125" style="2" customWidth="1"/>
    <col min="6" max="6" width="13.5546875" style="2" customWidth="1"/>
    <col min="7" max="7" width="22.88671875" style="2" hidden="1" customWidth="1"/>
    <col min="8" max="9" width="0" style="2" hidden="1" customWidth="1"/>
    <col min="10" max="10" width="12.33203125" style="2" hidden="1" customWidth="1"/>
    <col min="11" max="12" width="0" style="2" hidden="1" customWidth="1"/>
    <col min="13" max="13" width="11.33203125" style="2"/>
    <col min="14" max="14" width="18.5546875" style="2" customWidth="1"/>
    <col min="15" max="16384" width="11.33203125" style="2"/>
  </cols>
  <sheetData>
    <row r="1" spans="1:14" ht="28.8" x14ac:dyDescent="0.55000000000000004">
      <c r="A1" s="10" t="s">
        <v>0</v>
      </c>
      <c r="B1"/>
      <c r="C1"/>
      <c r="D1"/>
      <c r="E1"/>
      <c r="F1"/>
      <c r="G1" s="10" t="s">
        <v>1</v>
      </c>
      <c r="N1" s="10"/>
    </row>
    <row r="2" spans="1:14" x14ac:dyDescent="0.3">
      <c r="A2"/>
      <c r="B2"/>
      <c r="C2"/>
      <c r="D2"/>
      <c r="E2"/>
      <c r="F2"/>
    </row>
    <row r="3" spans="1:14" s="3" customFormat="1" ht="29.25" customHeight="1" x14ac:dyDescent="0.3">
      <c r="A3" s="11" t="s">
        <v>2</v>
      </c>
      <c r="B3" s="1">
        <v>1400</v>
      </c>
      <c r="C3" s="12"/>
      <c r="D3" s="12"/>
      <c r="E3" s="12"/>
      <c r="F3" s="12"/>
    </row>
    <row r="4" spans="1:14" x14ac:dyDescent="0.3">
      <c r="A4"/>
      <c r="B4"/>
      <c r="C4"/>
      <c r="D4"/>
      <c r="E4"/>
    </row>
    <row r="5" spans="1:14" ht="42.6" customHeight="1" x14ac:dyDescent="0.3">
      <c r="A5"/>
      <c r="B5" s="25" t="s">
        <v>3</v>
      </c>
      <c r="C5" s="25" t="s">
        <v>4</v>
      </c>
      <c r="D5" s="25" t="s">
        <v>5</v>
      </c>
      <c r="E5" s="27" t="s">
        <v>6</v>
      </c>
      <c r="F5" s="26" t="s">
        <v>28</v>
      </c>
      <c r="G5"/>
      <c r="H5" s="4" t="s">
        <v>3</v>
      </c>
      <c r="I5" s="4" t="s">
        <v>4</v>
      </c>
      <c r="J5" s="4" t="s">
        <v>5</v>
      </c>
      <c r="K5" s="5" t="s">
        <v>6</v>
      </c>
      <c r="L5" s="2" t="s">
        <v>7</v>
      </c>
    </row>
    <row r="6" spans="1:14" ht="18" customHeight="1" x14ac:dyDescent="0.3">
      <c r="A6" s="6" t="s">
        <v>23</v>
      </c>
      <c r="B6" s="7">
        <v>1.29</v>
      </c>
      <c r="C6" s="7">
        <v>7.35</v>
      </c>
      <c r="D6" s="13">
        <v>4.7400000000000003E-3</v>
      </c>
      <c r="E6" s="9">
        <f t="shared" ref="E6:E21" si="0">IF($B$3*D6&lt;B6,B6,IF($B$3*D6&gt;C6,C6,$B$3*D6))</f>
        <v>6.6360000000000001</v>
      </c>
      <c r="F6" s="24" t="s">
        <v>29</v>
      </c>
      <c r="G6" s="6" t="s">
        <v>8</v>
      </c>
      <c r="H6" s="7">
        <v>1.29</v>
      </c>
      <c r="I6" s="7">
        <v>7.34</v>
      </c>
      <c r="J6" s="13">
        <v>4.7400000000000003E-3</v>
      </c>
      <c r="K6" s="9">
        <f>IF($B$3*J6&lt;H6,H6,IF($B$3*J6&gt;I6,I6,$B$3*J6))</f>
        <v>6.6360000000000001</v>
      </c>
      <c r="L6" s="2">
        <v>1.014</v>
      </c>
    </row>
    <row r="7" spans="1:14" ht="18" customHeight="1" x14ac:dyDescent="0.3">
      <c r="A7" s="6" t="s">
        <v>24</v>
      </c>
      <c r="B7" s="7">
        <v>0.78</v>
      </c>
      <c r="C7" s="7">
        <v>1.92</v>
      </c>
      <c r="D7" s="13">
        <v>1.24E-3</v>
      </c>
      <c r="E7" s="9">
        <f t="shared" si="0"/>
        <v>1.736</v>
      </c>
      <c r="F7" s="24" t="s">
        <v>29</v>
      </c>
      <c r="G7" s="6"/>
      <c r="H7" s="7"/>
      <c r="I7" s="7"/>
      <c r="J7" s="13"/>
      <c r="K7" s="9"/>
    </row>
    <row r="8" spans="1:14" ht="18" customHeight="1" x14ac:dyDescent="0.3">
      <c r="A8" s="6" t="s">
        <v>25</v>
      </c>
      <c r="B8" s="7">
        <v>4.0999999999999996</v>
      </c>
      <c r="C8" s="7">
        <v>17.690000000000001</v>
      </c>
      <c r="D8" s="13">
        <v>1.141E-2</v>
      </c>
      <c r="E8" s="9">
        <f t="shared" si="0"/>
        <v>15.974</v>
      </c>
      <c r="F8" s="24" t="s">
        <v>29</v>
      </c>
      <c r="G8" s="6" t="s">
        <v>9</v>
      </c>
      <c r="H8" s="7">
        <v>4.1100000000000003</v>
      </c>
      <c r="I8" s="7">
        <v>17.73</v>
      </c>
      <c r="J8" s="13">
        <v>1.1440000000000001E-2</v>
      </c>
      <c r="K8" s="9">
        <f t="shared" ref="K8:K19" si="1">IF($B$3*J8&lt;H8,H8,IF($B$3*J8&gt;I8,I8,$B$3*J8))</f>
        <v>16.016000000000002</v>
      </c>
      <c r="L8" s="2">
        <v>1.0125999999999999</v>
      </c>
    </row>
    <row r="9" spans="1:14" ht="18" customHeight="1" x14ac:dyDescent="0.3">
      <c r="A9" s="6" t="s">
        <v>26</v>
      </c>
      <c r="B9" s="7">
        <v>3.21</v>
      </c>
      <c r="C9" s="7">
        <v>14.15</v>
      </c>
      <c r="D9" s="8">
        <v>9.1299999999999992E-3</v>
      </c>
      <c r="E9" s="9">
        <f t="shared" si="0"/>
        <v>12.781999999999998</v>
      </c>
      <c r="F9" s="24" t="s">
        <v>29</v>
      </c>
      <c r="G9" s="6" t="s">
        <v>10</v>
      </c>
      <c r="H9" s="7">
        <v>3.22</v>
      </c>
      <c r="I9" s="7">
        <v>14.18</v>
      </c>
      <c r="J9" s="8">
        <v>9.1500000000000001E-3</v>
      </c>
      <c r="K9" s="9">
        <f t="shared" si="1"/>
        <v>12.81</v>
      </c>
      <c r="L9" s="2">
        <v>1.0125999999999999</v>
      </c>
    </row>
    <row r="10" spans="1:14" ht="18" customHeight="1" x14ac:dyDescent="0.3">
      <c r="A10" s="6" t="s">
        <v>27</v>
      </c>
      <c r="B10" s="7">
        <v>1.61</v>
      </c>
      <c r="C10" s="7">
        <v>6.91</v>
      </c>
      <c r="D10" s="8">
        <v>4.4600000000000004E-3</v>
      </c>
      <c r="E10" s="9">
        <f t="shared" si="0"/>
        <v>6.2440000000000007</v>
      </c>
      <c r="F10" s="24" t="s">
        <v>29</v>
      </c>
      <c r="G10" s="6" t="s">
        <v>11</v>
      </c>
      <c r="H10" s="7">
        <v>1.61</v>
      </c>
      <c r="I10" s="7">
        <v>6.93</v>
      </c>
      <c r="J10" s="8">
        <v>4.47E-3</v>
      </c>
      <c r="K10" s="9">
        <f t="shared" si="1"/>
        <v>6.258</v>
      </c>
      <c r="L10" s="2">
        <v>1.0125999999999999</v>
      </c>
    </row>
    <row r="11" spans="1:14" ht="18" customHeight="1" x14ac:dyDescent="0.3">
      <c r="A11" s="6" t="s">
        <v>12</v>
      </c>
      <c r="B11" s="7">
        <v>0.78</v>
      </c>
      <c r="C11" s="7">
        <v>1.92</v>
      </c>
      <c r="D11" s="8">
        <v>1.24E-3</v>
      </c>
      <c r="E11" s="9">
        <f t="shared" si="0"/>
        <v>1.736</v>
      </c>
      <c r="F11" s="24" t="s">
        <v>29</v>
      </c>
      <c r="G11" s="6" t="s">
        <v>12</v>
      </c>
      <c r="H11" s="7">
        <v>0.78</v>
      </c>
      <c r="I11" s="7">
        <v>1.93</v>
      </c>
      <c r="J11" s="8">
        <v>1.25E-3</v>
      </c>
      <c r="K11" s="9">
        <f t="shared" si="1"/>
        <v>1.75</v>
      </c>
      <c r="L11" s="2">
        <v>1.0125999999999999</v>
      </c>
    </row>
    <row r="12" spans="1:14" ht="18" customHeight="1" x14ac:dyDescent="0.3">
      <c r="A12" s="6" t="s">
        <v>13</v>
      </c>
      <c r="B12" s="7">
        <v>1.54</v>
      </c>
      <c r="C12" s="7">
        <v>3.04</v>
      </c>
      <c r="D12" s="8">
        <v>1.9599999999999999E-3</v>
      </c>
      <c r="E12" s="9">
        <f t="shared" si="0"/>
        <v>2.7439999999999998</v>
      </c>
      <c r="F12" s="24" t="s">
        <v>29</v>
      </c>
      <c r="G12" s="6" t="s">
        <v>13</v>
      </c>
      <c r="H12" s="7">
        <v>1.54</v>
      </c>
      <c r="I12" s="7">
        <v>3.04</v>
      </c>
      <c r="J12" s="8">
        <v>1.9599999999999999E-3</v>
      </c>
      <c r="K12" s="9">
        <f t="shared" si="1"/>
        <v>2.7439999999999998</v>
      </c>
      <c r="L12" s="2">
        <v>1.0125999999999999</v>
      </c>
    </row>
    <row r="13" spans="1:14" ht="30.6" customHeight="1" x14ac:dyDescent="0.3">
      <c r="A13" s="6" t="s">
        <v>33</v>
      </c>
      <c r="B13" s="7">
        <v>7.52</v>
      </c>
      <c r="C13" s="7">
        <v>26.29</v>
      </c>
      <c r="D13" s="8">
        <v>1.6959999999999999E-2</v>
      </c>
      <c r="E13" s="9">
        <f t="shared" si="0"/>
        <v>23.744</v>
      </c>
      <c r="F13" s="23" t="s">
        <v>30</v>
      </c>
      <c r="G13" s="6" t="s">
        <v>14</v>
      </c>
      <c r="H13" s="7">
        <v>7.54</v>
      </c>
      <c r="I13" s="7">
        <v>26.35</v>
      </c>
      <c r="J13" s="8">
        <v>1.695E-2</v>
      </c>
      <c r="K13" s="9">
        <f t="shared" si="1"/>
        <v>23.73</v>
      </c>
      <c r="L13" s="2">
        <v>1.0125999999999999</v>
      </c>
    </row>
    <row r="14" spans="1:14" ht="30.6" customHeight="1" x14ac:dyDescent="0.3">
      <c r="A14" s="6" t="s">
        <v>34</v>
      </c>
      <c r="B14" s="7">
        <v>10.44</v>
      </c>
      <c r="C14" s="7">
        <v>34.299999999999997</v>
      </c>
      <c r="D14" s="8">
        <v>2.213E-2</v>
      </c>
      <c r="E14" s="9">
        <f t="shared" si="0"/>
        <v>30.981999999999999</v>
      </c>
      <c r="F14" s="23" t="s">
        <v>30</v>
      </c>
      <c r="G14" s="6" t="s">
        <v>15</v>
      </c>
      <c r="H14" s="7">
        <v>10.47</v>
      </c>
      <c r="I14" s="7">
        <v>34.380000000000003</v>
      </c>
      <c r="J14" s="8">
        <v>2.2120000000000001E-2</v>
      </c>
      <c r="K14" s="9">
        <f t="shared" si="1"/>
        <v>30.968</v>
      </c>
      <c r="L14" s="2">
        <v>1.0125999999999999</v>
      </c>
    </row>
    <row r="15" spans="1:14" ht="30.6" customHeight="1" x14ac:dyDescent="0.3">
      <c r="A15" s="6" t="s">
        <v>35</v>
      </c>
      <c r="B15" s="7">
        <v>13.83</v>
      </c>
      <c r="C15" s="7">
        <v>40.49</v>
      </c>
      <c r="D15" s="8">
        <v>2.6120000000000001E-2</v>
      </c>
      <c r="E15" s="9">
        <f t="shared" si="0"/>
        <v>36.567999999999998</v>
      </c>
      <c r="F15" s="23" t="s">
        <v>30</v>
      </c>
      <c r="G15" s="6" t="s">
        <v>16</v>
      </c>
      <c r="H15" s="7">
        <v>13.86</v>
      </c>
      <c r="I15" s="7">
        <v>40.58</v>
      </c>
      <c r="J15" s="8">
        <v>2.6179999999999998E-2</v>
      </c>
      <c r="K15" s="9">
        <f t="shared" si="1"/>
        <v>36.652000000000001</v>
      </c>
      <c r="L15" s="2">
        <v>1.0125999999999999</v>
      </c>
    </row>
    <row r="16" spans="1:14" ht="30.6" customHeight="1" x14ac:dyDescent="0.3">
      <c r="A16" s="6" t="s">
        <v>36</v>
      </c>
      <c r="B16" s="7">
        <v>12.17</v>
      </c>
      <c r="C16" s="7">
        <v>34.33</v>
      </c>
      <c r="D16" s="8">
        <v>2.215E-2</v>
      </c>
      <c r="E16" s="9">
        <f t="shared" si="0"/>
        <v>31.009999999999998</v>
      </c>
      <c r="F16" s="23" t="s">
        <v>30</v>
      </c>
      <c r="G16" s="6" t="s">
        <v>17</v>
      </c>
      <c r="H16" s="7">
        <v>12.2</v>
      </c>
      <c r="I16" s="7">
        <v>34.409999999999997</v>
      </c>
      <c r="J16" s="8">
        <v>2.2200000000000001E-2</v>
      </c>
      <c r="K16" s="9">
        <f t="shared" si="1"/>
        <v>31.080000000000002</v>
      </c>
      <c r="L16" s="2">
        <v>1.0125999999999999</v>
      </c>
    </row>
    <row r="17" spans="1:12" ht="30.6" customHeight="1" x14ac:dyDescent="0.3">
      <c r="A17" s="6" t="s">
        <v>37</v>
      </c>
      <c r="B17" s="7">
        <v>16.899999999999999</v>
      </c>
      <c r="C17" s="7">
        <v>44.76</v>
      </c>
      <c r="D17" s="8">
        <v>2.8879999999999999E-2</v>
      </c>
      <c r="E17" s="9">
        <f t="shared" si="0"/>
        <v>40.432000000000002</v>
      </c>
      <c r="F17" s="23" t="s">
        <v>30</v>
      </c>
      <c r="G17" s="6" t="s">
        <v>18</v>
      </c>
      <c r="H17" s="7">
        <v>16.940000000000001</v>
      </c>
      <c r="I17" s="7">
        <v>44.88</v>
      </c>
      <c r="J17" s="8">
        <v>2.895E-2</v>
      </c>
      <c r="K17" s="9">
        <f t="shared" si="1"/>
        <v>40.53</v>
      </c>
      <c r="L17" s="2">
        <v>1.0125999999999999</v>
      </c>
    </row>
    <row r="18" spans="1:12" ht="30.6" customHeight="1" x14ac:dyDescent="0.3">
      <c r="A18" s="6" t="s">
        <v>38</v>
      </c>
      <c r="B18" s="7">
        <v>20.9</v>
      </c>
      <c r="C18" s="7">
        <v>47.63</v>
      </c>
      <c r="D18" s="8">
        <v>3.073E-2</v>
      </c>
      <c r="E18" s="9">
        <f t="shared" si="0"/>
        <v>43.021999999999998</v>
      </c>
      <c r="F18" s="23" t="s">
        <v>30</v>
      </c>
      <c r="G18" s="6" t="s">
        <v>19</v>
      </c>
      <c r="H18" s="7">
        <v>20.95</v>
      </c>
      <c r="I18" s="7">
        <v>47.74</v>
      </c>
      <c r="J18" s="8">
        <v>3.0800000000000001E-2</v>
      </c>
      <c r="K18" s="9">
        <f t="shared" si="1"/>
        <v>43.120000000000005</v>
      </c>
      <c r="L18" s="2">
        <v>1.0125999999999999</v>
      </c>
    </row>
    <row r="19" spans="1:12" ht="30.6" customHeight="1" x14ac:dyDescent="0.3">
      <c r="A19" s="15" t="s">
        <v>20</v>
      </c>
      <c r="B19" s="16">
        <v>10.26</v>
      </c>
      <c r="C19" s="16">
        <v>63.6</v>
      </c>
      <c r="D19" s="22">
        <v>4.1029999999999997E-2</v>
      </c>
      <c r="E19" s="9">
        <f t="shared" si="0"/>
        <v>57.441999999999993</v>
      </c>
      <c r="F19" s="23" t="s">
        <v>31</v>
      </c>
      <c r="G19" s="6" t="s">
        <v>20</v>
      </c>
      <c r="H19" s="7">
        <v>10.29</v>
      </c>
      <c r="I19" s="7">
        <v>63.76</v>
      </c>
      <c r="J19" s="8">
        <v>4.1099999999999998E-2</v>
      </c>
      <c r="K19" s="9">
        <f t="shared" si="1"/>
        <v>57.54</v>
      </c>
      <c r="L19" s="2">
        <v>1.0125999999999999</v>
      </c>
    </row>
    <row r="20" spans="1:12" ht="30.6" customHeight="1" x14ac:dyDescent="0.3">
      <c r="A20" s="20" t="s">
        <v>21</v>
      </c>
      <c r="B20" s="16">
        <v>7.11</v>
      </c>
      <c r="C20" s="16">
        <v>44.1</v>
      </c>
      <c r="D20" s="17">
        <v>2.845E-2</v>
      </c>
      <c r="E20" s="21">
        <f t="shared" si="0"/>
        <v>39.83</v>
      </c>
      <c r="F20" s="23" t="s">
        <v>32</v>
      </c>
    </row>
    <row r="21" spans="1:12" ht="30.6" customHeight="1" x14ac:dyDescent="0.3">
      <c r="A21" s="14" t="s">
        <v>22</v>
      </c>
      <c r="B21" s="18">
        <v>10.67</v>
      </c>
      <c r="C21" s="18">
        <v>66.150000000000006</v>
      </c>
      <c r="D21" s="19">
        <v>4.267E-2</v>
      </c>
      <c r="E21" s="21">
        <f t="shared" si="0"/>
        <v>59.738</v>
      </c>
      <c r="F21" s="23" t="s">
        <v>31</v>
      </c>
    </row>
    <row r="23" spans="1:12" x14ac:dyDescent="0.3">
      <c r="A23"/>
      <c r="B23"/>
    </row>
  </sheetData>
  <sheetProtection algorithmName="SHA-512" hashValue="UzxrY5co0R/t1IFroLxdN3EPq0xLRlLr3m7rOTAGdtkjSRcZm8WHPw0Gsbih+SxUex+4AZJs+BHxNsgpBaulmA==" saltValue="PlPEhBDj0RUtrc6MFrn9+Q==" spinCount="100000" sheet="1" objects="1" scenarios="1" selectLockedCells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33638EFDF1F40B65C7B5C40894B9C" ma:contentTypeVersion="19" ma:contentTypeDescription="Crée un document." ma:contentTypeScope="" ma:versionID="361513dfdf7cc2a23111636b8f99380b">
  <xsd:schema xmlns:xsd="http://www.w3.org/2001/XMLSchema" xmlns:xs="http://www.w3.org/2001/XMLSchema" xmlns:p="http://schemas.microsoft.com/office/2006/metadata/properties" xmlns:ns2="55444789-d018-4bae-bb7a-048091775253" targetNamespace="http://schemas.microsoft.com/office/2006/metadata/properties" ma:root="true" ma:fieldsID="42f6fb762e405a05522bd2dfad34d719" ns2:_="">
    <xsd:import namespace="55444789-d018-4bae-bb7a-0480917752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c3x" minOccurs="0"/>
                <xsd:element ref="ns2:c6f8e3d4-218e-4c33-a38f-d386acd4bb77CountryOrRegion" minOccurs="0"/>
                <xsd:element ref="ns2:c6f8e3d4-218e-4c33-a38f-d386acd4bb77State" minOccurs="0"/>
                <xsd:element ref="ns2:c6f8e3d4-218e-4c33-a38f-d386acd4bb77City" minOccurs="0"/>
                <xsd:element ref="ns2:c6f8e3d4-218e-4c33-a38f-d386acd4bb77PostalCode" minOccurs="0"/>
                <xsd:element ref="ns2:c6f8e3d4-218e-4c33-a38f-d386acd4bb77Street" minOccurs="0"/>
                <xsd:element ref="ns2:c6f8e3d4-218e-4c33-a38f-d386acd4bb77GeoLoc" minOccurs="0"/>
                <xsd:element ref="ns2:c6f8e3d4-218e-4c33-a38f-d386acd4bb77DispNam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44789-d018-4bae-bb7a-048091775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c3x" ma:index="10" nillable="true" ma:displayName="Location" ma:internalName="ec3x">
      <xsd:simpleType>
        <xsd:restriction base="dms:Unknown"/>
      </xsd:simpleType>
    </xsd:element>
    <xsd:element name="c6f8e3d4-218e-4c33-a38f-d386acd4bb77CountryOrRegion" ma:index="11" nillable="true" ma:displayName="Location : Pays/région" ma:internalName="CountryOrRegion" ma:readOnly="true">
      <xsd:simpleType>
        <xsd:restriction base="dms:Text"/>
      </xsd:simpleType>
    </xsd:element>
    <xsd:element name="c6f8e3d4-218e-4c33-a38f-d386acd4bb77State" ma:index="12" nillable="true" ma:displayName="Location : État" ma:internalName="State" ma:readOnly="true">
      <xsd:simpleType>
        <xsd:restriction base="dms:Text"/>
      </xsd:simpleType>
    </xsd:element>
    <xsd:element name="c6f8e3d4-218e-4c33-a38f-d386acd4bb77City" ma:index="13" nillable="true" ma:displayName="Location : Ville" ma:internalName="City" ma:readOnly="true">
      <xsd:simpleType>
        <xsd:restriction base="dms:Text"/>
      </xsd:simpleType>
    </xsd:element>
    <xsd:element name="c6f8e3d4-218e-4c33-a38f-d386acd4bb77PostalCode" ma:index="14" nillable="true" ma:displayName="Location : Code postal" ma:internalName="PostalCode" ma:readOnly="true">
      <xsd:simpleType>
        <xsd:restriction base="dms:Text"/>
      </xsd:simpleType>
    </xsd:element>
    <xsd:element name="c6f8e3d4-218e-4c33-a38f-d386acd4bb77Street" ma:index="15" nillable="true" ma:displayName="Location : Rue" ma:internalName="Street" ma:readOnly="true">
      <xsd:simpleType>
        <xsd:restriction base="dms:Text"/>
      </xsd:simpleType>
    </xsd:element>
    <xsd:element name="c6f8e3d4-218e-4c33-a38f-d386acd4bb77GeoLoc" ma:index="16" nillable="true" ma:displayName="Location : Coordonnées" ma:internalName="GeoLoc" ma:readOnly="true">
      <xsd:simpleType>
        <xsd:restriction base="dms:Unknown"/>
      </xsd:simpleType>
    </xsd:element>
    <xsd:element name="c6f8e3d4-218e-4c33-a38f-d386acd4bb77DispName" ma:index="17" nillable="true" ma:displayName="Location : nom" ma:internalName="DispNa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3x xmlns="55444789-d018-4bae-bb7a-04809177525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B3153-6B17-41A5-8251-35C21839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44789-d018-4bae-bb7a-048091775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410C-C67D-4FD3-827A-E421019AE98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5444789-d018-4bae-bb7a-048091775253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D76E21-4737-41CA-B376-5F4B354E7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1er janvier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Leflond Chantal (Mairie Villebon-sur-Yvette)</dc:creator>
  <cp:keywords/>
  <dc:description/>
  <cp:lastModifiedBy>Camille Sourbet</cp:lastModifiedBy>
  <cp:revision/>
  <cp:lastPrinted>2021-12-22T13:29:23Z</cp:lastPrinted>
  <dcterms:created xsi:type="dcterms:W3CDTF">2017-09-12T08:39:28Z</dcterms:created>
  <dcterms:modified xsi:type="dcterms:W3CDTF">2021-12-23T10:41:15Z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0x010100F2533638EFDF1F40B65C7B5C40894B9C</vt:lpwstr>
  </property>
</Properties>
</file>